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41" i="1" l="1"/>
  <c r="F40" i="1"/>
  <c r="F39" i="1"/>
  <c r="F49" i="1"/>
  <c r="F48" i="1"/>
  <c r="F47" i="1"/>
  <c r="F58" i="1"/>
  <c r="F57" i="1"/>
  <c r="F56" i="1"/>
  <c r="F55" i="1"/>
  <c r="F37" i="1"/>
  <c r="F36" i="1"/>
  <c r="F35" i="1"/>
  <c r="F66" i="1"/>
  <c r="F65" i="1"/>
  <c r="F64" i="1"/>
  <c r="F63" i="1"/>
  <c r="F45" i="1"/>
  <c r="F44" i="1"/>
  <c r="F43" i="1"/>
  <c r="F33" i="1"/>
  <c r="F32" i="1"/>
  <c r="F31" i="1"/>
  <c r="F30" i="1"/>
  <c r="F29" i="1"/>
  <c r="F53" i="1"/>
  <c r="F52" i="1"/>
  <c r="F51" i="1"/>
  <c r="F27" i="1"/>
  <c r="F26" i="1"/>
  <c r="F61" i="1"/>
  <c r="F60" i="1"/>
  <c r="F24" i="1"/>
  <c r="F23" i="1"/>
  <c r="F22" i="1"/>
  <c r="F21" i="1"/>
  <c r="F14" i="1"/>
  <c r="F13" i="1"/>
  <c r="F12" i="1"/>
  <c r="F11" i="1"/>
  <c r="F10" i="1"/>
  <c r="F9" i="1"/>
  <c r="F8" i="1"/>
  <c r="F19" i="1"/>
  <c r="F18" i="1"/>
  <c r="F17" i="1"/>
  <c r="F16" i="1"/>
  <c r="F6" i="1"/>
  <c r="F5" i="1"/>
  <c r="F4" i="1"/>
</calcChain>
</file>

<file path=xl/sharedStrings.xml><?xml version="1.0" encoding="utf-8"?>
<sst xmlns="http://schemas.openxmlformats.org/spreadsheetml/2006/main" count="135" uniqueCount="71">
  <si>
    <t>Ex Showroom</t>
  </si>
  <si>
    <t>Insurance</t>
  </si>
  <si>
    <t>RTO</t>
  </si>
  <si>
    <t>Total</t>
  </si>
  <si>
    <t>HUNTER 350 FACTORY BLACK</t>
  </si>
  <si>
    <t>CLASSIC 650 TEAL</t>
  </si>
  <si>
    <t>CLASSIC 650 BLACK CHROME</t>
  </si>
  <si>
    <t>INTERECEPTOR 650 MARK 2</t>
  </si>
  <si>
    <t>INTERCEPTOR BEAR650 WHITE 249</t>
  </si>
  <si>
    <t>SUPER METEOR 650 ASTRAL BLACK C22</t>
  </si>
  <si>
    <t>HUNTER 350</t>
  </si>
  <si>
    <t>COLOUR</t>
  </si>
  <si>
    <t xml:space="preserve"> DAPPER/GRAPHITE GREY/ RIO WHITE</t>
  </si>
  <si>
    <t xml:space="preserve"> LONDON RED REBEL BLUE/ TOKY0 BLACK</t>
  </si>
  <si>
    <t>BULLET 350</t>
  </si>
  <si>
    <t xml:space="preserve"> STANDARD BLACK/ MAROON</t>
  </si>
  <si>
    <t xml:space="preserve"> JODHPUR BLUE/MADRAS RED</t>
  </si>
  <si>
    <t xml:space="preserve"> GUN GREYSTEALTH BLACK</t>
  </si>
  <si>
    <t>CLASSIC 350</t>
  </si>
  <si>
    <t xml:space="preserve"> BATTALION BLACK</t>
  </si>
  <si>
    <t xml:space="preserve"> MILITARY BLACK</t>
  </si>
  <si>
    <t xml:space="preserve"> BLACK GOLD</t>
  </si>
  <si>
    <t xml:space="preserve"> REDDITCH RED</t>
  </si>
  <si>
    <t xml:space="preserve"> HALCYON BLACK</t>
  </si>
  <si>
    <t xml:space="preserve"> MEDALLION BRONZE</t>
  </si>
  <si>
    <t>COMMANDO SAND</t>
  </si>
  <si>
    <t xml:space="preserve"> EMERALD GREEN</t>
  </si>
  <si>
    <t xml:space="preserve"> FIREBALL GREY/ORANGE</t>
  </si>
  <si>
    <t xml:space="preserve"> STELLAR MARINE BLUE/MATT GREY</t>
  </si>
  <si>
    <t xml:space="preserve"> AURORA RED/RETRO GREEN</t>
  </si>
  <si>
    <t>METIOR 350</t>
  </si>
  <si>
    <t xml:space="preserve"> SUPERNOVA BLACK</t>
  </si>
  <si>
    <t>SHACK BLACK/PURPLE HAZE</t>
  </si>
  <si>
    <t>GOAN CLASSIC 350</t>
  </si>
  <si>
    <t xml:space="preserve"> RAVE RED/TRIP TEAL GREEN</t>
  </si>
  <si>
    <t>TRAIL BLUE/GREEN NTBT</t>
  </si>
  <si>
    <t>SCRAM 440</t>
  </si>
  <si>
    <t>FORCE BLUE/GREY/TEAL NTBT</t>
  </si>
  <si>
    <t>GURRELLA 450</t>
  </si>
  <si>
    <t xml:space="preserve"> PLAYA BLACK/SMOKE SILVER C3</t>
  </si>
  <si>
    <t>SHADOW ASH GREEN, C11/GOLD DIP/PEIX BRONZE/PAYA BLACK/SMOKE SILVER</t>
  </si>
  <si>
    <t xml:space="preserve">  BRAVA BLUE/YELLO RIBBON, C2</t>
  </si>
  <si>
    <t>HIMALAYAN 450</t>
  </si>
  <si>
    <t xml:space="preserve"> KAZA BROWN, C1</t>
  </si>
  <si>
    <t>SLATE HIMALAYAN SALT,/SLATE POPPY BLUEC1</t>
  </si>
  <si>
    <t>KAMET WHITE, C1</t>
  </si>
  <si>
    <t>HANLE BLACK, C1</t>
  </si>
  <si>
    <t>MANA BLACK, C1</t>
  </si>
  <si>
    <t>CLASSIC 650</t>
  </si>
  <si>
    <t>BRUNTINGTHORPE BLUE/VALLAM RED</t>
  </si>
  <si>
    <t>INTERCEPTOR 650</t>
  </si>
  <si>
    <t xml:space="preserve"> CALI GREEN/CANYON RED</t>
  </si>
  <si>
    <t xml:space="preserve"> BARCELONA BLUE/BLACK RAY</t>
  </si>
  <si>
    <t>CONTINENTAL GT 650</t>
  </si>
  <si>
    <t>SUNSET STRIP</t>
  </si>
  <si>
    <t xml:space="preserve"> BRITISH GREEN/ROCKER RED</t>
  </si>
  <si>
    <t xml:space="preserve"> APEX GREY/SLIPSTREAM BLUE</t>
  </si>
  <si>
    <t>BEAR 650</t>
  </si>
  <si>
    <t xml:space="preserve"> BOARDWALK WHITE</t>
  </si>
  <si>
    <t>MR.CLEAN 2020</t>
  </si>
  <si>
    <t xml:space="preserve"> PETROL GREEN/WILDHONEY YELLOW</t>
  </si>
  <si>
    <t>GLDN SHDW BLACK</t>
  </si>
  <si>
    <t>SHOTGUN 650</t>
  </si>
  <si>
    <t>SUPER METIOR 650</t>
  </si>
  <si>
    <t>INTERSTELLAR GREEN/ GREY C22</t>
  </si>
  <si>
    <t xml:space="preserve"> CELESTIAL BLUE/RED C22 </t>
  </si>
  <si>
    <t>SHEET METAL GREY</t>
  </si>
  <si>
    <t>GREEN DRILL/PLASMA BLUE</t>
  </si>
  <si>
    <t xml:space="preserve"> STENCIL WHITE</t>
  </si>
  <si>
    <t>PRICE LIST</t>
  </si>
  <si>
    <t>ON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</si>
</sst>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mbria"/>
      <family val="1"/>
      <scheme val="major"/>
    </font>
    <font>
      <b/>
      <sz val="11"/>
      <name val="Arial"/>
      <family val="2"/>
    </font>
    <font>
      <b/>
      <sz val="12"/>
      <name val="Cambria"/>
      <family val="1"/>
      <scheme val="major"/>
    </font>
    <font>
      <sz val="1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"/>
      <family val="2"/>
    </font>
    <font>
      <b/>
      <sz val="1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2" borderId="0" xfId="0" applyFont="1" applyFill="1"/>
    <xf numFmtId="3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 wrapText="1"/>
    </xf>
    <xf numFmtId="3" fontId="9" fillId="2" borderId="0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8"/>
  <sheetViews>
    <sheetView tabSelected="1" workbookViewId="0">
      <selection activeCell="H5" sqref="H5"/>
    </sheetView>
  </sheetViews>
  <sheetFormatPr defaultColWidth="30.85546875" defaultRowHeight="15" x14ac:dyDescent="0.25"/>
  <cols>
    <col min="1" max="1" width="29.42578125" style="1" customWidth="1"/>
    <col min="2" max="2" width="30.5703125" style="14" customWidth="1"/>
    <col min="3" max="3" width="15" style="1" customWidth="1"/>
    <col min="4" max="4" width="13.85546875" style="1" customWidth="1"/>
    <col min="5" max="5" width="10.85546875" style="1" customWidth="1"/>
    <col min="6" max="6" width="14.140625" style="1" customWidth="1"/>
    <col min="7" max="16384" width="30.85546875" style="1"/>
  </cols>
  <sheetData>
    <row r="2" spans="1:6" ht="23.25" x14ac:dyDescent="0.35">
      <c r="A2" s="27" t="s">
        <v>69</v>
      </c>
      <c r="B2" s="27"/>
      <c r="C2" s="27"/>
      <c r="D2" s="27"/>
      <c r="E2" s="27"/>
      <c r="F2" s="27"/>
    </row>
    <row r="3" spans="1:6" ht="15.75" customHeight="1" x14ac:dyDescent="0.25">
      <c r="A3" s="9" t="s">
        <v>10</v>
      </c>
      <c r="B3" s="21" t="s">
        <v>11</v>
      </c>
      <c r="C3" s="15" t="s">
        <v>0</v>
      </c>
      <c r="D3" s="15" t="s">
        <v>1</v>
      </c>
      <c r="E3" s="15" t="s">
        <v>2</v>
      </c>
      <c r="F3" s="21" t="s">
        <v>70</v>
      </c>
    </row>
    <row r="4" spans="1:6" ht="15.75" x14ac:dyDescent="0.25">
      <c r="A4" s="10"/>
      <c r="B4" s="12" t="s">
        <v>4</v>
      </c>
      <c r="C4" s="3">
        <v>137640</v>
      </c>
      <c r="D4" s="4">
        <v>14191.292992890001</v>
      </c>
      <c r="E4" s="19">
        <v>17405</v>
      </c>
      <c r="F4" s="17">
        <f>SUM(C4:E4)</f>
        <v>169236.29299289</v>
      </c>
    </row>
    <row r="5" spans="1:6" ht="25.5" x14ac:dyDescent="0.25">
      <c r="A5" s="10"/>
      <c r="B5" s="12" t="s">
        <v>12</v>
      </c>
      <c r="C5" s="3">
        <v>162292</v>
      </c>
      <c r="D5" s="4">
        <v>14982.231236822001</v>
      </c>
      <c r="E5" s="19">
        <v>20423</v>
      </c>
      <c r="F5" s="17">
        <f t="shared" ref="F5:F6" si="0">SUM(C5:E5)</f>
        <v>197697.231236822</v>
      </c>
    </row>
    <row r="6" spans="1:6" ht="25.5" x14ac:dyDescent="0.25">
      <c r="A6" s="11"/>
      <c r="B6" s="12" t="s">
        <v>13</v>
      </c>
      <c r="C6" s="3">
        <v>166883</v>
      </c>
      <c r="D6" s="4">
        <v>15129.529528153002</v>
      </c>
      <c r="E6" s="19">
        <v>20984</v>
      </c>
      <c r="F6" s="17">
        <f t="shared" si="0"/>
        <v>202996.52952815301</v>
      </c>
    </row>
    <row r="7" spans="1:6" ht="15.75" customHeight="1" x14ac:dyDescent="0.25">
      <c r="A7" s="6" t="s">
        <v>18</v>
      </c>
      <c r="B7" s="21" t="s">
        <v>11</v>
      </c>
      <c r="C7" s="15" t="s">
        <v>0</v>
      </c>
      <c r="D7" s="15" t="s">
        <v>1</v>
      </c>
      <c r="E7" s="15" t="s">
        <v>2</v>
      </c>
      <c r="F7" s="21" t="s">
        <v>70</v>
      </c>
    </row>
    <row r="8" spans="1:6" ht="15.75" x14ac:dyDescent="0.25">
      <c r="A8" s="7"/>
      <c r="B8" s="12" t="s">
        <v>22</v>
      </c>
      <c r="C8" s="3">
        <v>181118</v>
      </c>
      <c r="D8" s="5">
        <v>15531.024349087998</v>
      </c>
      <c r="E8" s="3">
        <v>22727</v>
      </c>
      <c r="F8" s="2">
        <f>SUM(C8:E8)</f>
        <v>219376.02434908799</v>
      </c>
    </row>
    <row r="9" spans="1:6" ht="15.75" x14ac:dyDescent="0.25">
      <c r="A9" s="7"/>
      <c r="B9" s="12" t="s">
        <v>23</v>
      </c>
      <c r="C9" s="3">
        <v>183784</v>
      </c>
      <c r="D9" s="5">
        <v>15616.560668994001</v>
      </c>
      <c r="E9" s="3">
        <v>23053</v>
      </c>
      <c r="F9" s="2">
        <f t="shared" ref="F9:F14" si="1">SUM(C9:E9)</f>
        <v>222453.560668994</v>
      </c>
    </row>
    <row r="10" spans="1:6" ht="15.75" x14ac:dyDescent="0.25">
      <c r="A10" s="7"/>
      <c r="B10" s="12" t="s">
        <v>16</v>
      </c>
      <c r="C10" s="3">
        <v>187141</v>
      </c>
      <c r="D10" s="5">
        <v>15724.267130331</v>
      </c>
      <c r="E10" s="3">
        <v>23464</v>
      </c>
      <c r="F10" s="2">
        <f t="shared" si="1"/>
        <v>226329.26713033099</v>
      </c>
    </row>
    <row r="11" spans="1:6" ht="15.75" x14ac:dyDescent="0.25">
      <c r="A11" s="7"/>
      <c r="B11" s="12" t="s">
        <v>24</v>
      </c>
      <c r="C11" s="3">
        <v>191366</v>
      </c>
      <c r="D11" s="5">
        <v>15859.822626055999</v>
      </c>
      <c r="E11" s="3">
        <v>23981</v>
      </c>
      <c r="F11" s="2">
        <f t="shared" si="1"/>
        <v>231206.822626056</v>
      </c>
    </row>
    <row r="12" spans="1:6" ht="15.75" x14ac:dyDescent="0.25">
      <c r="A12" s="7"/>
      <c r="B12" s="12" t="s">
        <v>25</v>
      </c>
      <c r="C12" s="3">
        <v>202617</v>
      </c>
      <c r="D12" s="5">
        <v>16220.801296447002</v>
      </c>
      <c r="E12" s="3">
        <v>25368</v>
      </c>
      <c r="F12" s="2">
        <f t="shared" si="1"/>
        <v>244205.801296447</v>
      </c>
    </row>
    <row r="13" spans="1:6" ht="15.75" x14ac:dyDescent="0.25">
      <c r="A13" s="7"/>
      <c r="B13" s="12" t="s">
        <v>17</v>
      </c>
      <c r="C13" s="3">
        <v>211062</v>
      </c>
      <c r="D13" s="5">
        <v>16491.751867192001</v>
      </c>
      <c r="E13" s="3">
        <v>26392</v>
      </c>
      <c r="F13" s="2">
        <f t="shared" si="1"/>
        <v>253945.75186719201</v>
      </c>
    </row>
    <row r="14" spans="1:6" ht="15.75" x14ac:dyDescent="0.25">
      <c r="A14" s="8"/>
      <c r="B14" s="12" t="s">
        <v>26</v>
      </c>
      <c r="C14" s="3">
        <v>215750</v>
      </c>
      <c r="D14" s="5">
        <v>16642.162320199997</v>
      </c>
      <c r="E14" s="3">
        <v>26966</v>
      </c>
      <c r="F14" s="2">
        <f t="shared" si="1"/>
        <v>259358.1623202</v>
      </c>
    </row>
    <row r="15" spans="1:6" ht="15.75" customHeight="1" x14ac:dyDescent="0.25">
      <c r="A15" s="6" t="s">
        <v>14</v>
      </c>
      <c r="B15" s="21" t="s">
        <v>11</v>
      </c>
      <c r="C15" s="15" t="s">
        <v>0</v>
      </c>
      <c r="D15" s="15" t="s">
        <v>1</v>
      </c>
      <c r="E15" s="15" t="s">
        <v>2</v>
      </c>
      <c r="F15" s="21" t="s">
        <v>70</v>
      </c>
    </row>
    <row r="16" spans="1:6" ht="15.75" x14ac:dyDescent="0.25">
      <c r="A16" s="7"/>
      <c r="B16" s="12" t="s">
        <v>19</v>
      </c>
      <c r="C16" s="3">
        <v>162161</v>
      </c>
      <c r="D16" s="4">
        <v>14944.044875151001</v>
      </c>
      <c r="E16" s="3">
        <v>20407</v>
      </c>
      <c r="F16" s="17">
        <f>SUM(C16:E16)</f>
        <v>197512.04487515101</v>
      </c>
    </row>
    <row r="17" spans="1:6" ht="15.75" x14ac:dyDescent="0.25">
      <c r="A17" s="7"/>
      <c r="B17" s="12" t="s">
        <v>20</v>
      </c>
      <c r="C17" s="3">
        <v>162795</v>
      </c>
      <c r="D17" s="4">
        <v>15392.709502894999</v>
      </c>
      <c r="E17" s="3">
        <v>20484</v>
      </c>
      <c r="F17" s="17">
        <f t="shared" ref="F17:F19" si="2">SUM(C17:E17)</f>
        <v>198671.70950289501</v>
      </c>
    </row>
    <row r="18" spans="1:6" ht="15.75" x14ac:dyDescent="0.25">
      <c r="A18" s="7"/>
      <c r="B18" s="12" t="s">
        <v>15</v>
      </c>
      <c r="C18" s="3">
        <v>185187</v>
      </c>
      <c r="D18" s="4">
        <v>15682.814305817001</v>
      </c>
      <c r="E18" s="3">
        <v>23225</v>
      </c>
      <c r="F18" s="17">
        <f t="shared" si="2"/>
        <v>224094.81430581701</v>
      </c>
    </row>
    <row r="19" spans="1:6" ht="15.75" x14ac:dyDescent="0.25">
      <c r="A19" s="8"/>
      <c r="B19" s="12" t="s">
        <v>21</v>
      </c>
      <c r="C19" s="3">
        <v>202409</v>
      </c>
      <c r="D19" s="4">
        <v>16235.367382119002</v>
      </c>
      <c r="E19" s="3">
        <v>25333</v>
      </c>
      <c r="F19" s="17">
        <f t="shared" si="2"/>
        <v>243977.367382119</v>
      </c>
    </row>
    <row r="20" spans="1:6" ht="15.75" customHeight="1" x14ac:dyDescent="0.25">
      <c r="A20" s="6" t="s">
        <v>30</v>
      </c>
      <c r="B20" s="21" t="s">
        <v>11</v>
      </c>
      <c r="C20" s="15" t="s">
        <v>0</v>
      </c>
      <c r="D20" s="15" t="s">
        <v>1</v>
      </c>
      <c r="E20" s="15" t="s">
        <v>2</v>
      </c>
      <c r="F20" s="21" t="s">
        <v>70</v>
      </c>
    </row>
    <row r="21" spans="1:6" ht="15.75" x14ac:dyDescent="0.25">
      <c r="A21" s="7"/>
      <c r="B21" s="13" t="s">
        <v>27</v>
      </c>
      <c r="C21" s="3">
        <v>195762</v>
      </c>
      <c r="D21" s="4">
        <v>15646</v>
      </c>
      <c r="E21" s="3">
        <v>24519</v>
      </c>
      <c r="F21" s="17">
        <f>SUM(C21:E21)</f>
        <v>235927</v>
      </c>
    </row>
    <row r="22" spans="1:6" ht="25.5" x14ac:dyDescent="0.25">
      <c r="A22" s="7"/>
      <c r="B22" s="13" t="s">
        <v>28</v>
      </c>
      <c r="C22" s="3">
        <v>203419</v>
      </c>
      <c r="D22" s="4">
        <v>16234</v>
      </c>
      <c r="E22" s="3">
        <v>25456</v>
      </c>
      <c r="F22" s="17">
        <f t="shared" ref="F22:F24" si="3">SUM(C22:E22)</f>
        <v>245109</v>
      </c>
    </row>
    <row r="23" spans="1:6" ht="15.75" x14ac:dyDescent="0.25">
      <c r="A23" s="7"/>
      <c r="B23" s="13" t="s">
        <v>29</v>
      </c>
      <c r="C23" s="3">
        <v>206290</v>
      </c>
      <c r="D23" s="4">
        <v>16326</v>
      </c>
      <c r="E23" s="3">
        <v>25808</v>
      </c>
      <c r="F23" s="17">
        <f t="shared" si="3"/>
        <v>248424</v>
      </c>
    </row>
    <row r="24" spans="1:6" ht="15.75" x14ac:dyDescent="0.25">
      <c r="A24" s="8"/>
      <c r="B24" s="13" t="s">
        <v>31</v>
      </c>
      <c r="C24" s="3">
        <v>215882</v>
      </c>
      <c r="D24" s="4">
        <v>16628</v>
      </c>
      <c r="E24" s="3">
        <v>26982</v>
      </c>
      <c r="F24" s="17">
        <f t="shared" si="3"/>
        <v>259492</v>
      </c>
    </row>
    <row r="25" spans="1:6" ht="15.75" customHeight="1" x14ac:dyDescent="0.25">
      <c r="A25" s="6" t="s">
        <v>36</v>
      </c>
      <c r="B25" s="21" t="s">
        <v>11</v>
      </c>
      <c r="C25" s="15" t="s">
        <v>0</v>
      </c>
      <c r="D25" s="15" t="s">
        <v>1</v>
      </c>
      <c r="E25" s="15" t="s">
        <v>2</v>
      </c>
      <c r="F25" s="16" t="s">
        <v>3</v>
      </c>
    </row>
    <row r="26" spans="1:6" ht="15.75" x14ac:dyDescent="0.25">
      <c r="A26" s="7"/>
      <c r="B26" s="12" t="s">
        <v>35</v>
      </c>
      <c r="C26" s="3">
        <v>223131</v>
      </c>
      <c r="D26" s="4">
        <v>25974.135540310999</v>
      </c>
      <c r="E26" s="3">
        <v>27869</v>
      </c>
      <c r="F26" s="18">
        <f>SUM(C26:E26)</f>
        <v>276974.13554031099</v>
      </c>
    </row>
    <row r="27" spans="1:6" ht="15.75" x14ac:dyDescent="0.25">
      <c r="A27" s="8"/>
      <c r="B27" s="12" t="s">
        <v>37</v>
      </c>
      <c r="C27" s="3">
        <v>230641</v>
      </c>
      <c r="D27" s="4">
        <v>26222.159155620997</v>
      </c>
      <c r="E27" s="3">
        <v>28788</v>
      </c>
      <c r="F27" s="18">
        <f t="shared" ref="F27" si="4">SUM(C27:E27)</f>
        <v>285651.15915562096</v>
      </c>
    </row>
    <row r="28" spans="1:6" ht="15.75" customHeight="1" x14ac:dyDescent="0.25">
      <c r="A28" s="6" t="s">
        <v>42</v>
      </c>
      <c r="B28" s="21" t="s">
        <v>11</v>
      </c>
      <c r="C28" s="15" t="s">
        <v>0</v>
      </c>
      <c r="D28" s="15" t="s">
        <v>1</v>
      </c>
      <c r="E28" s="15" t="s">
        <v>2</v>
      </c>
      <c r="F28" s="21" t="s">
        <v>70</v>
      </c>
    </row>
    <row r="29" spans="1:6" ht="15.75" x14ac:dyDescent="0.25">
      <c r="A29" s="7"/>
      <c r="B29" s="12" t="s">
        <v>43</v>
      </c>
      <c r="C29" s="3">
        <v>305736</v>
      </c>
      <c r="D29" s="4">
        <v>28959.229182515999</v>
      </c>
      <c r="E29" s="3">
        <v>37980</v>
      </c>
      <c r="F29" s="18">
        <f>SUM(C29:E29)</f>
        <v>372675.22918251599</v>
      </c>
    </row>
    <row r="30" spans="1:6" ht="25.5" x14ac:dyDescent="0.25">
      <c r="A30" s="7"/>
      <c r="B30" s="12" t="s">
        <v>44</v>
      </c>
      <c r="C30" s="3">
        <v>310028</v>
      </c>
      <c r="D30" s="4">
        <v>29100.975834567998</v>
      </c>
      <c r="E30" s="3">
        <v>38505</v>
      </c>
      <c r="F30" s="18">
        <f t="shared" ref="F30:F33" si="5">SUM(C30:E30)</f>
        <v>377633.97583456797</v>
      </c>
    </row>
    <row r="31" spans="1:6" ht="15.75" x14ac:dyDescent="0.25">
      <c r="A31" s="7"/>
      <c r="B31" s="12" t="s">
        <v>45</v>
      </c>
      <c r="C31" s="3">
        <v>314319</v>
      </c>
      <c r="D31" s="4">
        <v>29242.689460838996</v>
      </c>
      <c r="E31" s="3">
        <v>39031</v>
      </c>
      <c r="F31" s="18">
        <f t="shared" si="5"/>
        <v>382592.68946083897</v>
      </c>
    </row>
    <row r="32" spans="1:6" ht="15.75" x14ac:dyDescent="0.25">
      <c r="A32" s="7"/>
      <c r="B32" s="12" t="s">
        <v>46</v>
      </c>
      <c r="C32" s="3">
        <v>319682</v>
      </c>
      <c r="D32" s="4">
        <v>29419.806724341997</v>
      </c>
      <c r="E32" s="3">
        <v>39687</v>
      </c>
      <c r="F32" s="18">
        <f t="shared" si="5"/>
        <v>388788.80672434199</v>
      </c>
    </row>
    <row r="33" spans="1:6" ht="15.75" x14ac:dyDescent="0.25">
      <c r="A33" s="8"/>
      <c r="B33" s="12" t="s">
        <v>47</v>
      </c>
      <c r="C33" s="3">
        <v>337036</v>
      </c>
      <c r="D33" s="4">
        <v>31420</v>
      </c>
      <c r="E33" s="3">
        <v>41853</v>
      </c>
      <c r="F33" s="18">
        <f t="shared" si="5"/>
        <v>410309</v>
      </c>
    </row>
    <row r="34" spans="1:6" ht="21" customHeight="1" x14ac:dyDescent="0.25">
      <c r="A34" s="6" t="s">
        <v>53</v>
      </c>
      <c r="B34" s="21" t="s">
        <v>11</v>
      </c>
      <c r="C34" s="15" t="s">
        <v>0</v>
      </c>
      <c r="D34" s="15" t="s">
        <v>1</v>
      </c>
      <c r="E34" s="15" t="s">
        <v>2</v>
      </c>
      <c r="F34" s="21" t="s">
        <v>70</v>
      </c>
    </row>
    <row r="35" spans="1:6" ht="21" customHeight="1" x14ac:dyDescent="0.25">
      <c r="A35" s="7"/>
      <c r="B35" s="12" t="s">
        <v>55</v>
      </c>
      <c r="C35" s="3">
        <v>349609</v>
      </c>
      <c r="D35" s="4">
        <v>30443.214590879001</v>
      </c>
      <c r="E35" s="3">
        <v>43350</v>
      </c>
      <c r="F35" s="17">
        <f>SUM(C35:E35)</f>
        <v>423402.21459087898</v>
      </c>
    </row>
    <row r="36" spans="1:6" ht="21" customHeight="1" x14ac:dyDescent="0.25">
      <c r="A36" s="7"/>
      <c r="B36" s="12" t="s">
        <v>56</v>
      </c>
      <c r="C36" s="3">
        <v>371529</v>
      </c>
      <c r="D36" s="4">
        <v>31167.139710399006</v>
      </c>
      <c r="E36" s="3">
        <v>46033</v>
      </c>
      <c r="F36" s="17">
        <f t="shared" ref="F36:F37" si="6">SUM(C36:E36)</f>
        <v>448729.13971039903</v>
      </c>
    </row>
    <row r="37" spans="1:6" ht="21" customHeight="1" x14ac:dyDescent="0.25">
      <c r="A37" s="8"/>
      <c r="B37" s="12" t="s">
        <v>59</v>
      </c>
      <c r="C37" s="3">
        <v>378104</v>
      </c>
      <c r="D37" s="4">
        <v>31384.284220474001</v>
      </c>
      <c r="E37" s="3">
        <v>46838</v>
      </c>
      <c r="F37" s="17">
        <f t="shared" si="6"/>
        <v>456326.28422047402</v>
      </c>
    </row>
    <row r="38" spans="1:6" ht="21" customHeight="1" x14ac:dyDescent="0.25">
      <c r="A38" s="20" t="s">
        <v>63</v>
      </c>
      <c r="B38" s="21" t="s">
        <v>11</v>
      </c>
      <c r="C38" s="15" t="s">
        <v>0</v>
      </c>
      <c r="D38" s="15" t="s">
        <v>1</v>
      </c>
      <c r="E38" s="15" t="s">
        <v>2</v>
      </c>
      <c r="F38" s="21" t="s">
        <v>70</v>
      </c>
    </row>
    <row r="39" spans="1:6" ht="30" customHeight="1" x14ac:dyDescent="0.25">
      <c r="A39" s="20"/>
      <c r="B39" s="12" t="s">
        <v>9</v>
      </c>
      <c r="C39" s="3">
        <v>398975</v>
      </c>
      <c r="D39" s="4">
        <v>32142.593953475</v>
      </c>
      <c r="E39" s="3">
        <v>49393</v>
      </c>
      <c r="F39" s="17">
        <f>SUM(C39:E39)</f>
        <v>480510.59395347501</v>
      </c>
    </row>
    <row r="40" spans="1:6" ht="21" customHeight="1" x14ac:dyDescent="0.25">
      <c r="A40" s="20"/>
      <c r="B40" s="12" t="s">
        <v>64</v>
      </c>
      <c r="C40" s="3">
        <v>415667</v>
      </c>
      <c r="D40" s="4">
        <v>32693.860289926997</v>
      </c>
      <c r="E40" s="3">
        <v>51436</v>
      </c>
      <c r="F40" s="17">
        <f t="shared" ref="F40:F41" si="7">SUM(C40:E40)</f>
        <v>499796.86028992699</v>
      </c>
    </row>
    <row r="41" spans="1:6" ht="25.5" customHeight="1" x14ac:dyDescent="0.25">
      <c r="A41" s="20"/>
      <c r="B41" s="12" t="s">
        <v>65</v>
      </c>
      <c r="C41" s="3">
        <v>432362</v>
      </c>
      <c r="D41" s="4">
        <v>33245.225703721997</v>
      </c>
      <c r="E41" s="3">
        <v>53479</v>
      </c>
      <c r="F41" s="17">
        <f t="shared" si="7"/>
        <v>519086.22570372198</v>
      </c>
    </row>
    <row r="42" spans="1:6" ht="15.75" customHeight="1" x14ac:dyDescent="0.25">
      <c r="A42" s="6" t="s">
        <v>48</v>
      </c>
      <c r="B42" s="21" t="s">
        <v>11</v>
      </c>
      <c r="C42" s="15" t="s">
        <v>0</v>
      </c>
      <c r="D42" s="15" t="s">
        <v>1</v>
      </c>
      <c r="E42" s="15" t="s">
        <v>2</v>
      </c>
      <c r="F42" s="21" t="s">
        <v>70</v>
      </c>
    </row>
    <row r="43" spans="1:6" ht="25.5" x14ac:dyDescent="0.25">
      <c r="A43" s="7"/>
      <c r="B43" s="12" t="s">
        <v>49</v>
      </c>
      <c r="C43" s="3">
        <v>361243</v>
      </c>
      <c r="D43" s="4">
        <v>30797.701105232998</v>
      </c>
      <c r="E43" s="3">
        <v>44774</v>
      </c>
      <c r="F43" s="17">
        <f>SUM(C43:E43)</f>
        <v>436814.70110523299</v>
      </c>
    </row>
    <row r="44" spans="1:6" ht="15.75" x14ac:dyDescent="0.25">
      <c r="A44" s="7"/>
      <c r="B44" s="12" t="s">
        <v>5</v>
      </c>
      <c r="C44" s="3">
        <v>365995</v>
      </c>
      <c r="D44" s="4">
        <v>30954.639616544999</v>
      </c>
      <c r="E44" s="3">
        <v>45356</v>
      </c>
      <c r="F44" s="17">
        <f t="shared" ref="F44:F45" si="8">SUM(C44:E44)</f>
        <v>442305.639616545</v>
      </c>
    </row>
    <row r="45" spans="1:6" ht="15.75" x14ac:dyDescent="0.25">
      <c r="A45" s="8"/>
      <c r="B45" s="12" t="s">
        <v>6</v>
      </c>
      <c r="C45" s="3">
        <v>375497</v>
      </c>
      <c r="D45" s="4">
        <v>31268.450587607</v>
      </c>
      <c r="E45" s="3">
        <v>46519</v>
      </c>
      <c r="F45" s="17">
        <f t="shared" si="8"/>
        <v>453284.45058760699</v>
      </c>
    </row>
    <row r="46" spans="1:6" x14ac:dyDescent="0.25">
      <c r="A46" s="6" t="s">
        <v>62</v>
      </c>
      <c r="B46" s="21" t="s">
        <v>11</v>
      </c>
      <c r="C46" s="15" t="s">
        <v>0</v>
      </c>
      <c r="D46" s="15" t="s">
        <v>1</v>
      </c>
      <c r="E46" s="15" t="s">
        <v>2</v>
      </c>
      <c r="F46" s="21" t="s">
        <v>70</v>
      </c>
    </row>
    <row r="47" spans="1:6" ht="15.75" x14ac:dyDescent="0.25">
      <c r="A47" s="7"/>
      <c r="B47" s="12" t="s">
        <v>66</v>
      </c>
      <c r="C47" s="3">
        <v>394076</v>
      </c>
      <c r="D47" s="4">
        <v>32012.660032855998</v>
      </c>
      <c r="E47" s="3">
        <v>48793</v>
      </c>
      <c r="F47" s="17">
        <f>SUM(C47:E47)</f>
        <v>474881.66003285599</v>
      </c>
    </row>
    <row r="48" spans="1:6" ht="15.75" x14ac:dyDescent="0.25">
      <c r="A48" s="7"/>
      <c r="B48" s="12" t="s">
        <v>67</v>
      </c>
      <c r="C48" s="3">
        <v>405814</v>
      </c>
      <c r="D48" s="4">
        <v>32400.316650233995</v>
      </c>
      <c r="E48" s="3">
        <v>50230</v>
      </c>
      <c r="F48" s="17">
        <f t="shared" ref="F48:F49" si="9">SUM(C48:E48)</f>
        <v>488444.31665023399</v>
      </c>
    </row>
    <row r="49" spans="1:6" ht="15.75" x14ac:dyDescent="0.25">
      <c r="A49" s="8"/>
      <c r="B49" s="12" t="s">
        <v>68</v>
      </c>
      <c r="C49" s="3">
        <v>408953</v>
      </c>
      <c r="D49" s="4">
        <v>32503.984576792998</v>
      </c>
      <c r="E49" s="3">
        <v>50614</v>
      </c>
      <c r="F49" s="17">
        <f t="shared" si="9"/>
        <v>492070.98457679298</v>
      </c>
    </row>
    <row r="50" spans="1:6" ht="21" customHeight="1" x14ac:dyDescent="0.25">
      <c r="A50" s="6" t="s">
        <v>38</v>
      </c>
      <c r="B50" s="21" t="s">
        <v>11</v>
      </c>
      <c r="C50" s="15" t="s">
        <v>0</v>
      </c>
      <c r="D50" s="15" t="s">
        <v>1</v>
      </c>
      <c r="E50" s="15" t="s">
        <v>2</v>
      </c>
      <c r="F50" s="21" t="s">
        <v>70</v>
      </c>
    </row>
    <row r="51" spans="1:6" ht="21" customHeight="1" x14ac:dyDescent="0.25">
      <c r="A51" s="7"/>
      <c r="B51" s="12" t="s">
        <v>39</v>
      </c>
      <c r="C51" s="3">
        <v>256387</v>
      </c>
      <c r="D51" s="4">
        <v>27301.828452846999</v>
      </c>
      <c r="E51" s="3">
        <v>31940</v>
      </c>
      <c r="F51" s="18">
        <f>SUM(C51:E51)</f>
        <v>315628.82845284702</v>
      </c>
    </row>
    <row r="52" spans="1:6" ht="38.25" x14ac:dyDescent="0.25">
      <c r="A52" s="7"/>
      <c r="B52" s="12" t="s">
        <v>40</v>
      </c>
      <c r="C52" s="3">
        <v>267116</v>
      </c>
      <c r="D52" s="4">
        <v>27656.162057196001</v>
      </c>
      <c r="E52" s="3">
        <v>33253</v>
      </c>
      <c r="F52" s="18">
        <f t="shared" ref="F52:F53" si="10">SUM(C52:E52)</f>
        <v>328025.16205719602</v>
      </c>
    </row>
    <row r="53" spans="1:6" ht="21" customHeight="1" x14ac:dyDescent="0.25">
      <c r="A53" s="8"/>
      <c r="B53" s="12" t="s">
        <v>41</v>
      </c>
      <c r="C53" s="3">
        <v>272479</v>
      </c>
      <c r="D53" s="4">
        <v>27833.279320699003</v>
      </c>
      <c r="E53" s="3">
        <v>33909</v>
      </c>
      <c r="F53" s="18">
        <f t="shared" si="10"/>
        <v>334221.27932069899</v>
      </c>
    </row>
    <row r="54" spans="1:6" ht="21" customHeight="1" x14ac:dyDescent="0.25">
      <c r="A54" s="6" t="s">
        <v>57</v>
      </c>
      <c r="B54" s="21" t="s">
        <v>11</v>
      </c>
      <c r="C54" s="15" t="s">
        <v>0</v>
      </c>
      <c r="D54" s="15" t="s">
        <v>1</v>
      </c>
      <c r="E54" s="15" t="s">
        <v>2</v>
      </c>
      <c r="F54" s="21" t="s">
        <v>70</v>
      </c>
    </row>
    <row r="55" spans="1:6" ht="21" customHeight="1" x14ac:dyDescent="0.25">
      <c r="A55" s="7"/>
      <c r="B55" s="12" t="s">
        <v>58</v>
      </c>
      <c r="C55" s="3">
        <v>371675</v>
      </c>
      <c r="D55" s="4">
        <v>31179.395329874998</v>
      </c>
      <c r="E55" s="3">
        <v>46051</v>
      </c>
      <c r="F55" s="17">
        <f>SUM(C55:E55)</f>
        <v>448905.395329875</v>
      </c>
    </row>
    <row r="56" spans="1:6" ht="21" customHeight="1" x14ac:dyDescent="0.25">
      <c r="A56" s="7"/>
      <c r="B56" s="12" t="s">
        <v>60</v>
      </c>
      <c r="C56" s="3">
        <v>377161</v>
      </c>
      <c r="D56" s="4">
        <v>31360.574764441</v>
      </c>
      <c r="E56" s="3">
        <v>46723</v>
      </c>
      <c r="F56" s="17">
        <f t="shared" ref="F56:F58" si="11">SUM(C56:E56)</f>
        <v>455244.574764441</v>
      </c>
    </row>
    <row r="57" spans="1:6" ht="21" customHeight="1" x14ac:dyDescent="0.25">
      <c r="A57" s="7"/>
      <c r="B57" s="12" t="s">
        <v>61</v>
      </c>
      <c r="C57" s="3">
        <v>384834</v>
      </c>
      <c r="D57" s="4">
        <v>31613.981582053999</v>
      </c>
      <c r="E57" s="3">
        <v>47662</v>
      </c>
      <c r="F57" s="17">
        <f t="shared" si="11"/>
        <v>464109.981582054</v>
      </c>
    </row>
    <row r="58" spans="1:6" ht="21" customHeight="1" x14ac:dyDescent="0.25">
      <c r="A58" s="8"/>
      <c r="B58" s="12" t="s">
        <v>8</v>
      </c>
      <c r="C58" s="3">
        <v>393601</v>
      </c>
      <c r="D58" s="4">
        <v>31903.518604080997</v>
      </c>
      <c r="E58" s="3">
        <v>48735</v>
      </c>
      <c r="F58" s="17">
        <f t="shared" si="11"/>
        <v>474239.51860408101</v>
      </c>
    </row>
    <row r="59" spans="1:6" ht="15.75" customHeight="1" x14ac:dyDescent="0.25">
      <c r="A59" s="6" t="s">
        <v>33</v>
      </c>
      <c r="B59" s="21" t="s">
        <v>11</v>
      </c>
      <c r="C59" s="15" t="s">
        <v>0</v>
      </c>
      <c r="D59" s="15" t="s">
        <v>1</v>
      </c>
      <c r="E59" s="15" t="s">
        <v>2</v>
      </c>
      <c r="F59" s="21" t="s">
        <v>70</v>
      </c>
    </row>
    <row r="60" spans="1:6" ht="15.75" customHeight="1" x14ac:dyDescent="0.25">
      <c r="A60" s="7"/>
      <c r="B60" s="12" t="s">
        <v>32</v>
      </c>
      <c r="C60" s="3">
        <v>217934</v>
      </c>
      <c r="D60" s="4">
        <v>16729.225753743998</v>
      </c>
      <c r="E60" s="3">
        <v>27233</v>
      </c>
      <c r="F60" s="17">
        <f>SUM(C60:E60)</f>
        <v>261896.22575374399</v>
      </c>
    </row>
    <row r="61" spans="1:6" ht="15.75" customHeight="1" x14ac:dyDescent="0.25">
      <c r="A61" s="8"/>
      <c r="B61" s="12" t="s">
        <v>34</v>
      </c>
      <c r="C61" s="3">
        <v>220716</v>
      </c>
      <c r="D61" s="4">
        <v>16818.483834006001</v>
      </c>
      <c r="E61" s="3">
        <v>27574</v>
      </c>
      <c r="F61" s="17">
        <f>SUM(C61:E61)</f>
        <v>265108.48383400601</v>
      </c>
    </row>
    <row r="62" spans="1:6" ht="15.75" customHeight="1" x14ac:dyDescent="0.25">
      <c r="A62" s="6" t="s">
        <v>50</v>
      </c>
      <c r="B62" s="21" t="s">
        <v>11</v>
      </c>
      <c r="C62" s="15" t="s">
        <v>0</v>
      </c>
      <c r="D62" s="15" t="s">
        <v>1</v>
      </c>
      <c r="E62" s="15" t="s">
        <v>2</v>
      </c>
      <c r="F62" s="21" t="s">
        <v>70</v>
      </c>
    </row>
    <row r="63" spans="1:6" ht="15.75" x14ac:dyDescent="0.25">
      <c r="A63" s="7"/>
      <c r="B63" s="12" t="s">
        <v>51</v>
      </c>
      <c r="C63" s="3">
        <v>332073</v>
      </c>
      <c r="D63" s="4">
        <v>29864.074495262998</v>
      </c>
      <c r="E63" s="3">
        <v>41204</v>
      </c>
      <c r="F63" s="17">
        <f>SUM(C63:E63)</f>
        <v>403141.07449526299</v>
      </c>
    </row>
    <row r="64" spans="1:6" ht="15.75" x14ac:dyDescent="0.25">
      <c r="A64" s="7"/>
      <c r="B64" s="12" t="s">
        <v>54</v>
      </c>
      <c r="C64" s="3">
        <v>340845</v>
      </c>
      <c r="D64" s="4">
        <v>30153.776646194998</v>
      </c>
      <c r="E64" s="3">
        <v>42277</v>
      </c>
      <c r="F64" s="17">
        <f t="shared" ref="F64:F66" si="12">SUM(C64:E64)</f>
        <v>413275.77664619498</v>
      </c>
    </row>
    <row r="65" spans="1:6" ht="15.75" x14ac:dyDescent="0.25">
      <c r="A65" s="7"/>
      <c r="B65" s="12" t="s">
        <v>52</v>
      </c>
      <c r="C65" s="3">
        <v>351804</v>
      </c>
      <c r="D65" s="4">
        <v>30515.706180174006</v>
      </c>
      <c r="E65" s="3">
        <v>43619</v>
      </c>
      <c r="F65" s="17">
        <f t="shared" si="12"/>
        <v>425938.70618017402</v>
      </c>
    </row>
    <row r="66" spans="1:6" ht="15.75" x14ac:dyDescent="0.25">
      <c r="A66" s="8"/>
      <c r="B66" s="12" t="s">
        <v>7</v>
      </c>
      <c r="C66" s="3">
        <v>362762</v>
      </c>
      <c r="D66" s="4">
        <v>30877.602688371997</v>
      </c>
      <c r="E66" s="3">
        <v>44960</v>
      </c>
      <c r="F66" s="17">
        <f t="shared" si="12"/>
        <v>438599.60268837202</v>
      </c>
    </row>
    <row r="67" spans="1:6" ht="21" x14ac:dyDescent="0.25">
      <c r="A67" s="22"/>
      <c r="B67" s="23"/>
      <c r="C67" s="24"/>
      <c r="D67" s="25"/>
      <c r="E67" s="24"/>
      <c r="F67" s="26"/>
    </row>
    <row r="68" spans="1:6" ht="21" x14ac:dyDescent="0.25">
      <c r="A68" s="22"/>
      <c r="B68" s="23"/>
      <c r="C68" s="24"/>
      <c r="D68" s="25"/>
      <c r="E68" s="24"/>
      <c r="F68" s="26"/>
    </row>
  </sheetData>
  <mergeCells count="15">
    <mergeCell ref="A34:A37"/>
    <mergeCell ref="A54:A58"/>
    <mergeCell ref="A46:A49"/>
    <mergeCell ref="A38:A41"/>
    <mergeCell ref="A2:F2"/>
    <mergeCell ref="A50:A53"/>
    <mergeCell ref="A28:A33"/>
    <mergeCell ref="A42:A45"/>
    <mergeCell ref="A62:A66"/>
    <mergeCell ref="A3:A6"/>
    <mergeCell ref="A15:A19"/>
    <mergeCell ref="A7:A14"/>
    <mergeCell ref="A20:A24"/>
    <mergeCell ref="A59:A61"/>
    <mergeCell ref="A25:A2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2025-12-25T11:45:22Z</dcterms:modified>
</cp:coreProperties>
</file>